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alingwestra/Documents/AA-ZAKELIJK/A-Houtmetpassie.nl/Prijsoverzichten/"/>
    </mc:Choice>
  </mc:AlternateContent>
  <xr:revisionPtr revIDLastSave="0" documentId="13_ncr:1_{0F9CE283-AABA-8444-94C8-CA973E945DA1}" xr6:coauthVersionLast="45" xr6:coauthVersionMax="45" xr10:uidLastSave="{00000000-0000-0000-0000-000000000000}"/>
  <bookViews>
    <workbookView xWindow="0" yWindow="500" windowWidth="28800" windowHeight="16160" xr2:uid="{6F467DAB-79E1-E94D-94A9-C7356EBEA574}"/>
  </bookViews>
  <sheets>
    <sheet name="Blad1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5" i="1" l="1"/>
  <c r="B53" i="1"/>
  <c r="M44" i="1"/>
  <c r="M43" i="1"/>
  <c r="G47" i="1"/>
  <c r="G5" i="1"/>
  <c r="G6" i="1"/>
  <c r="G7" i="1"/>
  <c r="G8" i="1"/>
  <c r="G9" i="1"/>
  <c r="G11" i="1"/>
  <c r="G12" i="1"/>
  <c r="G13" i="1"/>
  <c r="G15" i="1"/>
  <c r="G16" i="1"/>
  <c r="G17" i="1"/>
  <c r="G19" i="1"/>
  <c r="G20" i="1"/>
  <c r="G21" i="1"/>
  <c r="G23" i="1"/>
  <c r="G24" i="1"/>
  <c r="G25" i="1"/>
  <c r="G26" i="1"/>
  <c r="G28" i="1"/>
  <c r="G29" i="1"/>
  <c r="G30" i="1"/>
  <c r="G32" i="1"/>
  <c r="G33" i="1"/>
  <c r="G34" i="1"/>
  <c r="G36" i="1"/>
  <c r="G41" i="1"/>
  <c r="G46" i="1"/>
  <c r="B50" i="1"/>
  <c r="M47" i="1"/>
  <c r="M5" i="1"/>
  <c r="M6" i="1"/>
  <c r="M7" i="1"/>
  <c r="M8" i="1"/>
  <c r="M9" i="1"/>
  <c r="M11" i="1"/>
  <c r="M12" i="1"/>
  <c r="M13" i="1"/>
  <c r="M15" i="1"/>
  <c r="M16" i="1"/>
  <c r="M17" i="1"/>
  <c r="M19" i="1"/>
  <c r="M20" i="1"/>
  <c r="M21" i="1"/>
  <c r="M23" i="1"/>
  <c r="M24" i="1"/>
  <c r="M25" i="1"/>
  <c r="M26" i="1"/>
  <c r="M28" i="1"/>
  <c r="M29" i="1"/>
  <c r="M30" i="1"/>
  <c r="M32" i="1"/>
  <c r="M33" i="1"/>
  <c r="M34" i="1"/>
  <c r="M36" i="1"/>
  <c r="M38" i="1"/>
  <c r="M39" i="1"/>
  <c r="M41" i="1"/>
  <c r="M46" i="1"/>
  <c r="B51" i="1"/>
  <c r="B52" i="1"/>
</calcChain>
</file>

<file path=xl/sharedStrings.xml><?xml version="1.0" encoding="utf-8"?>
<sst xmlns="http://schemas.openxmlformats.org/spreadsheetml/2006/main" count="76" uniqueCount="61">
  <si>
    <t>Eikenblad (90 mm)</t>
  </si>
  <si>
    <t>Vlinder (95 mm)</t>
  </si>
  <si>
    <t>Hartje (50 mm)</t>
  </si>
  <si>
    <t>Hartje (62 mm)</t>
  </si>
  <si>
    <t>Hartje (80 mm)</t>
  </si>
  <si>
    <t>Vogeltje (60 mm)</t>
  </si>
  <si>
    <t>Vredesduif (1 vleugel) - (90 mm)</t>
  </si>
  <si>
    <t>Vredesduif (2 vleugels) - (90 mm)</t>
  </si>
  <si>
    <t>Muzieknoten (82 mm)</t>
  </si>
  <si>
    <t>Hart in verbinding (120 mm)</t>
  </si>
  <si>
    <t>Uw bestelling</t>
  </si>
  <si>
    <t>Kosten</t>
  </si>
  <si>
    <t>Naam bedrijf</t>
  </si>
  <si>
    <t>Adres + huisnummer</t>
  </si>
  <si>
    <t>Postcode + plaats</t>
  </si>
  <si>
    <t>Telefoonnummer</t>
  </si>
  <si>
    <t>AFLEVERADRES</t>
  </si>
  <si>
    <t>FACTUURADRES (indien afwijkend)</t>
  </si>
  <si>
    <t>Graag het Excel bestand retour sturen naar info@houtmetpassie.nl</t>
  </si>
  <si>
    <t>Sterretjes (70 mm)</t>
  </si>
  <si>
    <t>Emailadres</t>
  </si>
  <si>
    <t>Vlinder (140 mm)</t>
  </si>
  <si>
    <t>Vogeltje (135 mm)</t>
  </si>
  <si>
    <t>Sterretjes (150 mm)</t>
  </si>
  <si>
    <t>Regenboog (130 mm)</t>
  </si>
  <si>
    <t>Hartje (135 mm)</t>
  </si>
  <si>
    <t>Hartje (240 mm)</t>
  </si>
  <si>
    <t>per stuk</t>
  </si>
  <si>
    <t>Eikenblad (125 mm)</t>
  </si>
  <si>
    <t>Eikenblad (260 mm)</t>
  </si>
  <si>
    <t>Vlinder (275 mm)</t>
  </si>
  <si>
    <t>Vogeltje (250 mm)</t>
  </si>
  <si>
    <t>Sterretjes (100 mm)</t>
  </si>
  <si>
    <t>Sterretjes (280 mm)</t>
  </si>
  <si>
    <t>Vredesduif (1 vleugel) - (140 mm)</t>
  </si>
  <si>
    <t>Vredesduif (1 vleugel) - (275 mm)</t>
  </si>
  <si>
    <t>Regenboog (260 mm)</t>
  </si>
  <si>
    <t>Alleen zelfklevend</t>
  </si>
  <si>
    <t xml:space="preserve">Minimum </t>
  </si>
  <si>
    <t>afname</t>
  </si>
  <si>
    <t>Prijs</t>
  </si>
  <si>
    <t>BLANCO</t>
  </si>
  <si>
    <t>Vredesduif (2 vleugels) - (140 mm)</t>
  </si>
  <si>
    <t>Vredesduif (2 vleugels) - (275 mm)</t>
  </si>
  <si>
    <t>Pompeblêden (35 mm)</t>
  </si>
  <si>
    <t>Pompeblêden (80 mm)</t>
  </si>
  <si>
    <t>Gaatje?</t>
  </si>
  <si>
    <t xml:space="preserve">  </t>
  </si>
  <si>
    <t>JA = A</t>
  </si>
  <si>
    <t>NEEN = B</t>
  </si>
  <si>
    <t>graag invullen</t>
  </si>
  <si>
    <t>Aantal</t>
  </si>
  <si>
    <t>ZELFKLEVEND</t>
  </si>
  <si>
    <t>Totaal BLANCO</t>
  </si>
  <si>
    <t>Totaal ZELFKLEVEND</t>
  </si>
  <si>
    <t>Gebroken hart (80 mm)</t>
  </si>
  <si>
    <t>Gebroken hart (8135 mm)</t>
  </si>
  <si>
    <t>BTW (21%)</t>
  </si>
  <si>
    <t>Verzendkosten</t>
  </si>
  <si>
    <t>TOTAAL</t>
  </si>
  <si>
    <t>TOTAAL factuurbedrag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</si>
</sst>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€&quot;\ * #,##0.00_);_(&quot;€&quot;\ * \(#,##0.00\);_(&quot;€&quot;\ * &quot;-&quot;??_);_(@_)"/>
    <numFmt numFmtId="164" formatCode="&quot;€&quot;\ #,##0.00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GeosansLight"/>
    </font>
    <font>
      <sz val="20"/>
      <color theme="1"/>
      <name val="GeosansLight"/>
    </font>
    <font>
      <b/>
      <sz val="36"/>
      <color theme="1"/>
      <name val="GeosansLight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64" fontId="3" fillId="2" borderId="1" xfId="1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2" fillId="7" borderId="1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164" fontId="3" fillId="6" borderId="1" xfId="1" applyNumberFormat="1" applyFont="1" applyFill="1" applyBorder="1" applyAlignment="1">
      <alignment horizontal="center" vertical="center"/>
    </xf>
    <xf numFmtId="14" fontId="4" fillId="2" borderId="1" xfId="0" quotePrefix="1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64" fontId="2" fillId="6" borderId="6" xfId="0" applyNumberFormat="1" applyFont="1" applyFill="1" applyBorder="1" applyAlignment="1">
      <alignment vertical="center"/>
    </xf>
    <xf numFmtId="164" fontId="2" fillId="4" borderId="1" xfId="0" applyNumberFormat="1" applyFont="1" applyFill="1" applyBorder="1" applyAlignment="1">
      <alignment vertical="center"/>
    </xf>
    <xf numFmtId="164" fontId="2" fillId="4" borderId="5" xfId="0" applyNumberFormat="1" applyFont="1" applyFill="1" applyBorder="1" applyAlignment="1">
      <alignment vertical="center"/>
    </xf>
    <xf numFmtId="0" fontId="2" fillId="7" borderId="1" xfId="0" applyFont="1" applyFill="1" applyBorder="1" applyAlignment="1">
      <alignment horizontal="left" vertical="center"/>
    </xf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64248</xdr:colOff>
      <xdr:row>0</xdr:row>
      <xdr:rowOff>0</xdr:rowOff>
    </xdr:from>
    <xdr:to>
      <xdr:col>27</xdr:col>
      <xdr:colOff>389291</xdr:colOff>
      <xdr:row>24</xdr:row>
      <xdr:rowOff>74705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2247DBB-5E0C-D54C-B23B-C87F58AFC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39542" y="0"/>
          <a:ext cx="11007984" cy="10851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FB24-FC5D-834C-9D68-2AE385E2F530}">
  <sheetPr>
    <pageSetUpPr fitToPage="1"/>
  </sheetPr>
  <dimension ref="A1:N69"/>
  <sheetViews>
    <sheetView tabSelected="1" zoomScale="60" zoomScaleNormal="60" workbookViewId="0">
      <selection activeCell="E53" sqref="E53"/>
    </sheetView>
  </sheetViews>
  <sheetFormatPr baseColWidth="10" defaultRowHeight="25" x14ac:dyDescent="0.2"/>
  <cols>
    <col min="1" max="1" width="54.33203125" style="4" bestFit="1" customWidth="1"/>
    <col min="2" max="4" width="20.83203125" style="14" customWidth="1"/>
    <col min="5" max="5" width="4.33203125" style="14" customWidth="1"/>
    <col min="6" max="7" width="20.83203125" style="14" customWidth="1"/>
    <col min="8" max="8" width="4.1640625" style="14" customWidth="1"/>
    <col min="9" max="10" width="20.83203125" style="4" customWidth="1"/>
    <col min="11" max="11" width="4.1640625" style="4" customWidth="1"/>
    <col min="12" max="13" width="20.83203125" style="4" customWidth="1"/>
    <col min="14" max="14" width="4.1640625" style="4" customWidth="1"/>
    <col min="15" max="16384" width="10.83203125" style="4"/>
  </cols>
  <sheetData>
    <row r="1" spans="1:14" ht="104" customHeight="1" x14ac:dyDescent="0.2">
      <c r="A1" s="24">
        <v>45658</v>
      </c>
      <c r="B1" s="29" t="s">
        <v>41</v>
      </c>
      <c r="C1" s="29"/>
      <c r="D1" s="29"/>
      <c r="E1" s="29"/>
      <c r="F1" s="29"/>
      <c r="G1" s="29"/>
      <c r="H1" s="2"/>
      <c r="I1" s="30" t="s">
        <v>52</v>
      </c>
      <c r="J1" s="30"/>
      <c r="K1" s="30"/>
      <c r="L1" s="30"/>
      <c r="M1" s="30"/>
      <c r="N1" s="2"/>
    </row>
    <row r="2" spans="1:14" ht="33" customHeight="1" x14ac:dyDescent="0.2">
      <c r="A2" s="1"/>
      <c r="B2" s="2" t="s">
        <v>38</v>
      </c>
      <c r="C2" s="2" t="s">
        <v>40</v>
      </c>
      <c r="D2" s="22" t="s">
        <v>46</v>
      </c>
      <c r="E2" s="2"/>
      <c r="F2" s="3" t="s">
        <v>10</v>
      </c>
      <c r="G2" s="2" t="s">
        <v>11</v>
      </c>
      <c r="H2" s="2"/>
      <c r="I2" s="2" t="s">
        <v>38</v>
      </c>
      <c r="J2" s="2" t="s">
        <v>40</v>
      </c>
      <c r="K2" s="2"/>
      <c r="L2" s="18" t="s">
        <v>10</v>
      </c>
      <c r="M2" s="2" t="s">
        <v>11</v>
      </c>
      <c r="N2" s="2"/>
    </row>
    <row r="3" spans="1:14" ht="33" customHeight="1" x14ac:dyDescent="0.2">
      <c r="A3" s="1"/>
      <c r="B3" s="2" t="s">
        <v>39</v>
      </c>
      <c r="C3" s="2" t="s">
        <v>27</v>
      </c>
      <c r="D3" s="22" t="s">
        <v>48</v>
      </c>
      <c r="E3" s="2"/>
      <c r="F3" s="3" t="s">
        <v>51</v>
      </c>
      <c r="G3" s="2"/>
      <c r="H3" s="2"/>
      <c r="I3" s="2" t="s">
        <v>39</v>
      </c>
      <c r="J3" s="2" t="s">
        <v>27</v>
      </c>
      <c r="K3" s="2"/>
      <c r="L3" s="18" t="s">
        <v>51</v>
      </c>
      <c r="M3" s="2"/>
      <c r="N3" s="2"/>
    </row>
    <row r="4" spans="1:14" ht="33" customHeight="1" x14ac:dyDescent="0.2">
      <c r="A4" s="1"/>
      <c r="B4" s="2" t="s">
        <v>47</v>
      </c>
      <c r="C4" s="2"/>
      <c r="D4" s="22" t="s">
        <v>49</v>
      </c>
      <c r="E4" s="2"/>
      <c r="F4" s="3" t="s">
        <v>50</v>
      </c>
      <c r="G4" s="2"/>
      <c r="H4" s="2"/>
      <c r="I4" s="2" t="s">
        <v>47</v>
      </c>
      <c r="J4" s="2"/>
      <c r="K4" s="2"/>
      <c r="L4" s="18" t="s">
        <v>50</v>
      </c>
      <c r="M4" s="2"/>
      <c r="N4" s="2"/>
    </row>
    <row r="5" spans="1:14" ht="33" customHeight="1" x14ac:dyDescent="0.2">
      <c r="A5" s="5" t="s">
        <v>2</v>
      </c>
      <c r="B5" s="6">
        <v>50</v>
      </c>
      <c r="C5" s="7">
        <v>0.7</v>
      </c>
      <c r="D5" s="23"/>
      <c r="E5" s="8"/>
      <c r="F5" s="9"/>
      <c r="G5" s="10">
        <f>(F5*C5)</f>
        <v>0</v>
      </c>
      <c r="H5" s="8"/>
      <c r="I5" s="6">
        <v>50</v>
      </c>
      <c r="J5" s="7">
        <v>0.98</v>
      </c>
      <c r="K5" s="8"/>
      <c r="L5" s="19"/>
      <c r="M5" s="10">
        <f>(L5*J5)</f>
        <v>0</v>
      </c>
      <c r="N5" s="8"/>
    </row>
    <row r="6" spans="1:14" ht="33" customHeight="1" x14ac:dyDescent="0.2">
      <c r="A6" s="5" t="s">
        <v>3</v>
      </c>
      <c r="B6" s="6">
        <v>50</v>
      </c>
      <c r="C6" s="7">
        <v>0.85</v>
      </c>
      <c r="D6" s="23"/>
      <c r="E6" s="8"/>
      <c r="F6" s="9"/>
      <c r="G6" s="10">
        <f t="shared" ref="G6:G9" si="0">(F6*C6)</f>
        <v>0</v>
      </c>
      <c r="H6" s="8"/>
      <c r="I6" s="6">
        <v>50</v>
      </c>
      <c r="J6" s="7">
        <v>1.19</v>
      </c>
      <c r="K6" s="8"/>
      <c r="L6" s="19"/>
      <c r="M6" s="10">
        <f>(L6*J6)</f>
        <v>0</v>
      </c>
      <c r="N6" s="8"/>
    </row>
    <row r="7" spans="1:14" ht="33" customHeight="1" x14ac:dyDescent="0.2">
      <c r="A7" s="5" t="s">
        <v>4</v>
      </c>
      <c r="B7" s="6">
        <v>50</v>
      </c>
      <c r="C7" s="7">
        <v>1.25</v>
      </c>
      <c r="D7" s="23"/>
      <c r="E7" s="8"/>
      <c r="F7" s="9"/>
      <c r="G7" s="10">
        <f t="shared" si="0"/>
        <v>0</v>
      </c>
      <c r="H7" s="8"/>
      <c r="I7" s="6">
        <v>50</v>
      </c>
      <c r="J7" s="7">
        <v>1.75</v>
      </c>
      <c r="K7" s="8"/>
      <c r="L7" s="19"/>
      <c r="M7" s="10">
        <f>(L7*J7)</f>
        <v>0</v>
      </c>
      <c r="N7" s="8"/>
    </row>
    <row r="8" spans="1:14" ht="33" customHeight="1" x14ac:dyDescent="0.2">
      <c r="A8" s="5" t="s">
        <v>25</v>
      </c>
      <c r="B8" s="6">
        <v>20</v>
      </c>
      <c r="C8" s="7">
        <v>3.1</v>
      </c>
      <c r="D8" s="23"/>
      <c r="E8" s="8"/>
      <c r="F8" s="9"/>
      <c r="G8" s="10">
        <f t="shared" si="0"/>
        <v>0</v>
      </c>
      <c r="H8" s="8"/>
      <c r="I8" s="6">
        <v>20</v>
      </c>
      <c r="J8" s="7">
        <v>4.34</v>
      </c>
      <c r="K8" s="8"/>
      <c r="L8" s="19"/>
      <c r="M8" s="10">
        <f>(L8*J8)</f>
        <v>0</v>
      </c>
      <c r="N8" s="8"/>
    </row>
    <row r="9" spans="1:14" ht="33" customHeight="1" x14ac:dyDescent="0.2">
      <c r="A9" s="5" t="s">
        <v>26</v>
      </c>
      <c r="B9" s="6">
        <v>10</v>
      </c>
      <c r="C9" s="7">
        <v>4.68</v>
      </c>
      <c r="D9" s="23"/>
      <c r="E9" s="8"/>
      <c r="F9" s="9"/>
      <c r="G9" s="10">
        <f t="shared" si="0"/>
        <v>0</v>
      </c>
      <c r="H9" s="8"/>
      <c r="I9" s="6">
        <v>10</v>
      </c>
      <c r="J9" s="7">
        <v>6.55</v>
      </c>
      <c r="K9" s="8"/>
      <c r="L9" s="19"/>
      <c r="M9" s="10">
        <f>(L9*J9)</f>
        <v>0</v>
      </c>
      <c r="N9" s="8"/>
    </row>
    <row r="10" spans="1:14" ht="33" customHeight="1" x14ac:dyDescent="0.2">
      <c r="A10" s="11"/>
      <c r="B10" s="8"/>
      <c r="C10" s="12"/>
      <c r="D10" s="12"/>
      <c r="E10" s="8"/>
      <c r="F10" s="8"/>
      <c r="G10" s="13"/>
      <c r="H10" s="8"/>
      <c r="I10" s="8"/>
      <c r="J10" s="12"/>
      <c r="K10" s="8"/>
      <c r="L10" s="8"/>
      <c r="M10" s="13"/>
      <c r="N10" s="8"/>
    </row>
    <row r="11" spans="1:14" ht="33" customHeight="1" x14ac:dyDescent="0.2">
      <c r="A11" s="5" t="s">
        <v>0</v>
      </c>
      <c r="B11" s="6">
        <v>50</v>
      </c>
      <c r="C11" s="7">
        <v>1.45</v>
      </c>
      <c r="D11" s="23"/>
      <c r="E11" s="8"/>
      <c r="F11" s="9"/>
      <c r="G11" s="10">
        <f t="shared" ref="G11:G13" si="1">(F11*C11)</f>
        <v>0</v>
      </c>
      <c r="H11" s="8"/>
      <c r="I11" s="6">
        <v>50</v>
      </c>
      <c r="J11" s="7">
        <v>2.0299999999999998</v>
      </c>
      <c r="K11" s="8"/>
      <c r="L11" s="19"/>
      <c r="M11" s="10">
        <f>(L11*J11)</f>
        <v>0</v>
      </c>
      <c r="N11" s="8"/>
    </row>
    <row r="12" spans="1:14" ht="33" customHeight="1" x14ac:dyDescent="0.2">
      <c r="A12" s="5" t="s">
        <v>28</v>
      </c>
      <c r="B12" s="6">
        <v>20</v>
      </c>
      <c r="C12" s="7">
        <v>3.68</v>
      </c>
      <c r="D12" s="23"/>
      <c r="E12" s="8"/>
      <c r="F12" s="9"/>
      <c r="G12" s="10">
        <f t="shared" si="1"/>
        <v>0</v>
      </c>
      <c r="H12" s="8"/>
      <c r="I12" s="6">
        <v>20</v>
      </c>
      <c r="J12" s="7">
        <v>5.15</v>
      </c>
      <c r="K12" s="8"/>
      <c r="L12" s="19"/>
      <c r="M12" s="10">
        <f>(L12*J12)</f>
        <v>0</v>
      </c>
      <c r="N12" s="8"/>
    </row>
    <row r="13" spans="1:14" ht="33" customHeight="1" x14ac:dyDescent="0.2">
      <c r="A13" s="5" t="s">
        <v>29</v>
      </c>
      <c r="B13" s="6">
        <v>10</v>
      </c>
      <c r="C13" s="7">
        <v>5.5</v>
      </c>
      <c r="D13" s="23"/>
      <c r="E13" s="8"/>
      <c r="F13" s="9"/>
      <c r="G13" s="10">
        <f t="shared" si="1"/>
        <v>0</v>
      </c>
      <c r="H13" s="8"/>
      <c r="I13" s="6">
        <v>10</v>
      </c>
      <c r="J13" s="7">
        <v>7.7</v>
      </c>
      <c r="K13" s="8"/>
      <c r="L13" s="19"/>
      <c r="M13" s="10">
        <f>(L13*J13)</f>
        <v>0</v>
      </c>
      <c r="N13" s="8"/>
    </row>
    <row r="14" spans="1:14" ht="33" customHeight="1" x14ac:dyDescent="0.2">
      <c r="A14" s="11"/>
      <c r="B14" s="8"/>
      <c r="C14" s="12"/>
      <c r="D14" s="12"/>
      <c r="E14" s="8"/>
      <c r="F14" s="8"/>
      <c r="G14" s="13"/>
      <c r="H14" s="8"/>
      <c r="I14" s="8"/>
      <c r="J14" s="12"/>
      <c r="K14" s="8"/>
      <c r="L14" s="8"/>
      <c r="M14" s="13"/>
      <c r="N14" s="8"/>
    </row>
    <row r="15" spans="1:14" ht="33" customHeight="1" x14ac:dyDescent="0.2">
      <c r="A15" s="5" t="s">
        <v>1</v>
      </c>
      <c r="B15" s="6">
        <v>50</v>
      </c>
      <c r="C15" s="7">
        <v>1.45</v>
      </c>
      <c r="D15" s="23"/>
      <c r="E15" s="8"/>
      <c r="F15" s="9"/>
      <c r="G15" s="10">
        <f t="shared" ref="G15:G17" si="2">(F15*C15)</f>
        <v>0</v>
      </c>
      <c r="H15" s="8"/>
      <c r="I15" s="6">
        <v>50</v>
      </c>
      <c r="J15" s="7">
        <v>2.0299999999999998</v>
      </c>
      <c r="K15" s="8"/>
      <c r="L15" s="19"/>
      <c r="M15" s="10">
        <f>(L15*J15)</f>
        <v>0</v>
      </c>
      <c r="N15" s="8"/>
    </row>
    <row r="16" spans="1:14" ht="33" customHeight="1" x14ac:dyDescent="0.2">
      <c r="A16" s="5" t="s">
        <v>21</v>
      </c>
      <c r="B16" s="6">
        <v>20</v>
      </c>
      <c r="C16" s="7">
        <v>3.1</v>
      </c>
      <c r="D16" s="23"/>
      <c r="E16" s="8"/>
      <c r="F16" s="9"/>
      <c r="G16" s="10">
        <f t="shared" si="2"/>
        <v>0</v>
      </c>
      <c r="H16" s="8"/>
      <c r="I16" s="6">
        <v>20</v>
      </c>
      <c r="J16" s="7">
        <v>4.34</v>
      </c>
      <c r="K16" s="8"/>
      <c r="L16" s="19"/>
      <c r="M16" s="10">
        <f>(L16*J16)</f>
        <v>0</v>
      </c>
      <c r="N16" s="8"/>
    </row>
    <row r="17" spans="1:14" ht="33" customHeight="1" x14ac:dyDescent="0.2">
      <c r="A17" s="5" t="s">
        <v>30</v>
      </c>
      <c r="B17" s="6">
        <v>10</v>
      </c>
      <c r="C17" s="7">
        <v>4.95</v>
      </c>
      <c r="D17" s="23"/>
      <c r="E17" s="8"/>
      <c r="F17" s="9"/>
      <c r="G17" s="10">
        <f t="shared" si="2"/>
        <v>0</v>
      </c>
      <c r="H17" s="8"/>
      <c r="I17" s="6">
        <v>10</v>
      </c>
      <c r="J17" s="7">
        <v>6.93</v>
      </c>
      <c r="K17" s="8"/>
      <c r="L17" s="19"/>
      <c r="M17" s="10">
        <f>(L17*J17)</f>
        <v>0</v>
      </c>
      <c r="N17" s="8"/>
    </row>
    <row r="18" spans="1:14" ht="33" customHeight="1" x14ac:dyDescent="0.2">
      <c r="A18" s="11"/>
      <c r="B18" s="8"/>
      <c r="C18" s="12"/>
      <c r="D18" s="12"/>
      <c r="E18" s="8"/>
      <c r="F18" s="8"/>
      <c r="G18" s="13"/>
      <c r="H18" s="8"/>
      <c r="I18" s="8"/>
      <c r="J18" s="12"/>
      <c r="K18" s="8"/>
      <c r="L18" s="8"/>
      <c r="M18" s="13"/>
      <c r="N18" s="8"/>
    </row>
    <row r="19" spans="1:14" ht="33" customHeight="1" x14ac:dyDescent="0.2">
      <c r="A19" s="5" t="s">
        <v>5</v>
      </c>
      <c r="B19" s="6">
        <v>50</v>
      </c>
      <c r="C19" s="7">
        <v>1.45</v>
      </c>
      <c r="D19" s="23"/>
      <c r="E19" s="8"/>
      <c r="F19" s="9"/>
      <c r="G19" s="10">
        <f t="shared" ref="G19:G21" si="3">(F19*C19)</f>
        <v>0</v>
      </c>
      <c r="H19" s="8"/>
      <c r="I19" s="6">
        <v>50</v>
      </c>
      <c r="J19" s="7">
        <v>2.0299999999999998</v>
      </c>
      <c r="K19" s="8"/>
      <c r="L19" s="19"/>
      <c r="M19" s="10">
        <f>(L19*J19)</f>
        <v>0</v>
      </c>
      <c r="N19" s="8"/>
    </row>
    <row r="20" spans="1:14" ht="33" customHeight="1" x14ac:dyDescent="0.2">
      <c r="A20" s="5" t="s">
        <v>22</v>
      </c>
      <c r="B20" s="6">
        <v>20</v>
      </c>
      <c r="C20" s="7">
        <v>3.1</v>
      </c>
      <c r="D20" s="23"/>
      <c r="E20" s="8"/>
      <c r="F20" s="9"/>
      <c r="G20" s="10">
        <f t="shared" si="3"/>
        <v>0</v>
      </c>
      <c r="H20" s="8"/>
      <c r="I20" s="6">
        <v>20</v>
      </c>
      <c r="J20" s="7">
        <v>4.34</v>
      </c>
      <c r="K20" s="8"/>
      <c r="L20" s="19"/>
      <c r="M20" s="10">
        <f>(L20*J20)</f>
        <v>0</v>
      </c>
      <c r="N20" s="8"/>
    </row>
    <row r="21" spans="1:14" ht="33" customHeight="1" x14ac:dyDescent="0.2">
      <c r="A21" s="5" t="s">
        <v>31</v>
      </c>
      <c r="B21" s="6">
        <v>10</v>
      </c>
      <c r="C21" s="7">
        <v>4.95</v>
      </c>
      <c r="D21" s="23"/>
      <c r="E21" s="8"/>
      <c r="F21" s="9"/>
      <c r="G21" s="10">
        <f t="shared" si="3"/>
        <v>0</v>
      </c>
      <c r="H21" s="8"/>
      <c r="I21" s="6">
        <v>10</v>
      </c>
      <c r="J21" s="7">
        <v>6.93</v>
      </c>
      <c r="K21" s="8"/>
      <c r="L21" s="19"/>
      <c r="M21" s="10">
        <f>(L21*J21)</f>
        <v>0</v>
      </c>
      <c r="N21" s="8"/>
    </row>
    <row r="22" spans="1:14" ht="33" customHeight="1" x14ac:dyDescent="0.2">
      <c r="A22" s="11"/>
      <c r="B22" s="8"/>
      <c r="C22" s="12"/>
      <c r="D22" s="12"/>
      <c r="E22" s="8"/>
      <c r="F22" s="8"/>
      <c r="G22" s="13"/>
      <c r="H22" s="8"/>
      <c r="I22" s="8"/>
      <c r="J22" s="12"/>
      <c r="K22" s="8"/>
      <c r="L22" s="8"/>
      <c r="M22" s="13"/>
      <c r="N22" s="8"/>
    </row>
    <row r="23" spans="1:14" ht="33" customHeight="1" x14ac:dyDescent="0.2">
      <c r="A23" s="5" t="s">
        <v>19</v>
      </c>
      <c r="B23" s="6">
        <v>50</v>
      </c>
      <c r="C23" s="7">
        <v>1.2</v>
      </c>
      <c r="D23" s="23"/>
      <c r="E23" s="8"/>
      <c r="F23" s="9"/>
      <c r="G23" s="10">
        <f t="shared" ref="G23:G26" si="4">(F23*C23)</f>
        <v>0</v>
      </c>
      <c r="H23" s="8"/>
      <c r="I23" s="6">
        <v>50</v>
      </c>
      <c r="J23" s="7">
        <v>1.68</v>
      </c>
      <c r="K23" s="8"/>
      <c r="L23" s="19"/>
      <c r="M23" s="10">
        <f>(L23*J23)</f>
        <v>0</v>
      </c>
      <c r="N23" s="8"/>
    </row>
    <row r="24" spans="1:14" ht="33" customHeight="1" x14ac:dyDescent="0.2">
      <c r="A24" s="5" t="s">
        <v>32</v>
      </c>
      <c r="B24" s="6">
        <v>50</v>
      </c>
      <c r="C24" s="7">
        <v>1.45</v>
      </c>
      <c r="D24" s="23"/>
      <c r="E24" s="8"/>
      <c r="F24" s="9"/>
      <c r="G24" s="10">
        <f t="shared" si="4"/>
        <v>0</v>
      </c>
      <c r="H24" s="8"/>
      <c r="I24" s="6">
        <v>50</v>
      </c>
      <c r="J24" s="7">
        <v>2.0299999999999998</v>
      </c>
      <c r="K24" s="8"/>
      <c r="L24" s="19"/>
      <c r="M24" s="10">
        <f>(L24*J24)</f>
        <v>0</v>
      </c>
      <c r="N24" s="8"/>
    </row>
    <row r="25" spans="1:14" ht="33" customHeight="1" x14ac:dyDescent="0.2">
      <c r="A25" s="5" t="s">
        <v>23</v>
      </c>
      <c r="B25" s="6">
        <v>20</v>
      </c>
      <c r="C25" s="7">
        <v>3.1</v>
      </c>
      <c r="D25" s="23"/>
      <c r="E25" s="8"/>
      <c r="F25" s="9"/>
      <c r="G25" s="10">
        <f t="shared" si="4"/>
        <v>0</v>
      </c>
      <c r="H25" s="8"/>
      <c r="I25" s="6">
        <v>20</v>
      </c>
      <c r="J25" s="7">
        <v>4.34</v>
      </c>
      <c r="K25" s="8"/>
      <c r="L25" s="19"/>
      <c r="M25" s="10">
        <f>(L25*J25)</f>
        <v>0</v>
      </c>
      <c r="N25" s="8"/>
    </row>
    <row r="26" spans="1:14" ht="33" customHeight="1" x14ac:dyDescent="0.2">
      <c r="A26" s="5" t="s">
        <v>33</v>
      </c>
      <c r="B26" s="6">
        <v>10</v>
      </c>
      <c r="C26" s="7">
        <v>4.95</v>
      </c>
      <c r="D26" s="23"/>
      <c r="E26" s="8"/>
      <c r="F26" s="9"/>
      <c r="G26" s="10">
        <f t="shared" si="4"/>
        <v>0</v>
      </c>
      <c r="H26" s="8"/>
      <c r="I26" s="6">
        <v>10</v>
      </c>
      <c r="J26" s="7">
        <v>6.93</v>
      </c>
      <c r="K26" s="8"/>
      <c r="L26" s="19"/>
      <c r="M26" s="10">
        <f>(L26*J26)</f>
        <v>0</v>
      </c>
      <c r="N26" s="8"/>
    </row>
    <row r="27" spans="1:14" ht="33" customHeight="1" x14ac:dyDescent="0.2">
      <c r="A27" s="11"/>
      <c r="B27" s="8"/>
      <c r="C27" s="12"/>
      <c r="D27" s="12"/>
      <c r="E27" s="8"/>
      <c r="F27" s="8"/>
      <c r="G27" s="13"/>
      <c r="H27" s="8"/>
      <c r="I27" s="8"/>
      <c r="J27" s="12"/>
      <c r="K27" s="8"/>
      <c r="L27" s="8"/>
      <c r="M27" s="13"/>
      <c r="N27" s="8"/>
    </row>
    <row r="28" spans="1:14" ht="33" customHeight="1" x14ac:dyDescent="0.2">
      <c r="A28" s="5" t="s">
        <v>6</v>
      </c>
      <c r="B28" s="6">
        <v>50</v>
      </c>
      <c r="C28" s="7">
        <v>1.45</v>
      </c>
      <c r="D28" s="23"/>
      <c r="E28" s="8"/>
      <c r="F28" s="9"/>
      <c r="G28" s="10">
        <f t="shared" ref="G28:G30" si="5">(F28*C28)</f>
        <v>0</v>
      </c>
      <c r="H28" s="8"/>
      <c r="I28" s="6">
        <v>50</v>
      </c>
      <c r="J28" s="7">
        <v>2.0299999999999998</v>
      </c>
      <c r="K28" s="8"/>
      <c r="L28" s="19"/>
      <c r="M28" s="10">
        <f>(L28*J28)</f>
        <v>0</v>
      </c>
      <c r="N28" s="8"/>
    </row>
    <row r="29" spans="1:14" ht="33" customHeight="1" x14ac:dyDescent="0.2">
      <c r="A29" s="5" t="s">
        <v>34</v>
      </c>
      <c r="B29" s="6">
        <v>20</v>
      </c>
      <c r="C29" s="7">
        <v>3.1</v>
      </c>
      <c r="D29" s="23"/>
      <c r="E29" s="8"/>
      <c r="F29" s="9"/>
      <c r="G29" s="10">
        <f t="shared" si="5"/>
        <v>0</v>
      </c>
      <c r="H29" s="8"/>
      <c r="I29" s="6">
        <v>20</v>
      </c>
      <c r="J29" s="7">
        <v>3.64</v>
      </c>
      <c r="K29" s="8"/>
      <c r="L29" s="19"/>
      <c r="M29" s="10">
        <f>(L29*J29)</f>
        <v>0</v>
      </c>
      <c r="N29" s="8"/>
    </row>
    <row r="30" spans="1:14" ht="33" customHeight="1" x14ac:dyDescent="0.2">
      <c r="A30" s="5" t="s">
        <v>35</v>
      </c>
      <c r="B30" s="6">
        <v>10</v>
      </c>
      <c r="C30" s="7">
        <v>4.95</v>
      </c>
      <c r="D30" s="23"/>
      <c r="E30" s="8"/>
      <c r="F30" s="9"/>
      <c r="G30" s="10">
        <f t="shared" si="5"/>
        <v>0</v>
      </c>
      <c r="H30" s="8"/>
      <c r="I30" s="6">
        <v>10</v>
      </c>
      <c r="J30" s="7">
        <v>5.95</v>
      </c>
      <c r="K30" s="8"/>
      <c r="L30" s="19"/>
      <c r="M30" s="10">
        <f>(L30*J30)</f>
        <v>0</v>
      </c>
      <c r="N30" s="8"/>
    </row>
    <row r="31" spans="1:14" ht="33" customHeight="1" x14ac:dyDescent="0.2">
      <c r="A31" s="11"/>
      <c r="B31" s="8"/>
      <c r="C31" s="12"/>
      <c r="D31" s="12"/>
      <c r="E31" s="8"/>
      <c r="F31" s="8"/>
      <c r="G31" s="13"/>
      <c r="H31" s="8"/>
      <c r="I31" s="8"/>
      <c r="J31" s="12"/>
      <c r="K31" s="8"/>
      <c r="L31" s="8"/>
      <c r="M31" s="13"/>
      <c r="N31" s="8"/>
    </row>
    <row r="32" spans="1:14" ht="33" customHeight="1" x14ac:dyDescent="0.2">
      <c r="A32" s="5" t="s">
        <v>7</v>
      </c>
      <c r="B32" s="6">
        <v>50</v>
      </c>
      <c r="C32" s="7">
        <v>1.45</v>
      </c>
      <c r="D32" s="23"/>
      <c r="E32" s="8"/>
      <c r="F32" s="9"/>
      <c r="G32" s="10">
        <f t="shared" ref="G32:G34" si="6">(F32*C32)</f>
        <v>0</v>
      </c>
      <c r="H32" s="8"/>
      <c r="I32" s="6">
        <v>50</v>
      </c>
      <c r="J32" s="7">
        <v>2.0299999999999998</v>
      </c>
      <c r="K32" s="8"/>
      <c r="L32" s="19"/>
      <c r="M32" s="10">
        <f>(L32*J32)</f>
        <v>0</v>
      </c>
      <c r="N32" s="8"/>
    </row>
    <row r="33" spans="1:14" ht="33" customHeight="1" x14ac:dyDescent="0.2">
      <c r="A33" s="5" t="s">
        <v>42</v>
      </c>
      <c r="B33" s="6">
        <v>20</v>
      </c>
      <c r="C33" s="7">
        <v>3.1</v>
      </c>
      <c r="D33" s="23"/>
      <c r="E33" s="8"/>
      <c r="F33" s="9"/>
      <c r="G33" s="10">
        <f t="shared" si="6"/>
        <v>0</v>
      </c>
      <c r="H33" s="8"/>
      <c r="I33" s="6">
        <v>20</v>
      </c>
      <c r="J33" s="7">
        <v>4.34</v>
      </c>
      <c r="K33" s="8"/>
      <c r="L33" s="19"/>
      <c r="M33" s="10">
        <f>(L33*J33)</f>
        <v>0</v>
      </c>
      <c r="N33" s="8"/>
    </row>
    <row r="34" spans="1:14" ht="33" customHeight="1" x14ac:dyDescent="0.2">
      <c r="A34" s="5" t="s">
        <v>43</v>
      </c>
      <c r="B34" s="6">
        <v>10</v>
      </c>
      <c r="C34" s="7">
        <v>4.95</v>
      </c>
      <c r="D34" s="23"/>
      <c r="E34" s="8"/>
      <c r="F34" s="9"/>
      <c r="G34" s="10">
        <f t="shared" si="6"/>
        <v>0</v>
      </c>
      <c r="H34" s="8"/>
      <c r="I34" s="6">
        <v>10</v>
      </c>
      <c r="J34" s="7">
        <v>6.93</v>
      </c>
      <c r="K34" s="8"/>
      <c r="L34" s="19"/>
      <c r="M34" s="10">
        <f>(L34*J34)</f>
        <v>0</v>
      </c>
      <c r="N34" s="8"/>
    </row>
    <row r="35" spans="1:14" ht="33" customHeight="1" x14ac:dyDescent="0.2">
      <c r="A35" s="11"/>
      <c r="B35" s="8"/>
      <c r="C35" s="12"/>
      <c r="D35" s="12"/>
      <c r="E35" s="8"/>
      <c r="F35" s="8"/>
      <c r="G35" s="13"/>
      <c r="H35" s="8"/>
      <c r="I35" s="8"/>
      <c r="J35" s="12"/>
      <c r="K35" s="8"/>
      <c r="L35" s="8"/>
      <c r="M35" s="13"/>
      <c r="N35" s="8"/>
    </row>
    <row r="36" spans="1:14" ht="33" customHeight="1" x14ac:dyDescent="0.2">
      <c r="A36" s="5" t="s">
        <v>8</v>
      </c>
      <c r="B36" s="6">
        <v>50</v>
      </c>
      <c r="C36" s="7">
        <v>1.45</v>
      </c>
      <c r="D36" s="23"/>
      <c r="E36" s="8"/>
      <c r="F36" s="9"/>
      <c r="G36" s="10">
        <f>(F36*C36)</f>
        <v>0</v>
      </c>
      <c r="H36" s="8"/>
      <c r="I36" s="6">
        <v>50</v>
      </c>
      <c r="J36" s="7">
        <v>2.0299999999999998</v>
      </c>
      <c r="K36" s="8"/>
      <c r="L36" s="19"/>
      <c r="M36" s="10">
        <f>(L36*J36)</f>
        <v>0</v>
      </c>
      <c r="N36" s="8"/>
    </row>
    <row r="37" spans="1:14" ht="33" customHeight="1" x14ac:dyDescent="0.2">
      <c r="A37" s="11"/>
      <c r="B37" s="8"/>
      <c r="C37" s="12"/>
      <c r="D37" s="12"/>
      <c r="E37" s="8"/>
      <c r="F37" s="8"/>
      <c r="G37" s="13"/>
      <c r="H37" s="8"/>
      <c r="I37" s="8"/>
      <c r="J37" s="12"/>
      <c r="K37" s="8"/>
      <c r="L37" s="8"/>
      <c r="M37" s="13"/>
      <c r="N37" s="8"/>
    </row>
    <row r="38" spans="1:14" ht="33" customHeight="1" x14ac:dyDescent="0.2">
      <c r="A38" s="5" t="s">
        <v>24</v>
      </c>
      <c r="B38" s="25" t="s">
        <v>37</v>
      </c>
      <c r="C38" s="26"/>
      <c r="D38" s="23"/>
      <c r="E38" s="8"/>
      <c r="F38" s="9"/>
      <c r="G38" s="9"/>
      <c r="H38" s="8"/>
      <c r="I38" s="17">
        <v>25</v>
      </c>
      <c r="J38" s="7">
        <v>2.52</v>
      </c>
      <c r="K38" s="8"/>
      <c r="L38" s="19"/>
      <c r="M38" s="10">
        <f t="shared" ref="M38:M39" si="7">(L38*J38)</f>
        <v>0</v>
      </c>
      <c r="N38" s="8"/>
    </row>
    <row r="39" spans="1:14" ht="33" customHeight="1" x14ac:dyDescent="0.2">
      <c r="A39" s="5" t="s">
        <v>36</v>
      </c>
      <c r="B39" s="25" t="s">
        <v>37</v>
      </c>
      <c r="C39" s="26"/>
      <c r="D39" s="23"/>
      <c r="E39" s="8"/>
      <c r="F39" s="9"/>
      <c r="G39" s="9"/>
      <c r="H39" s="8"/>
      <c r="I39" s="17">
        <v>10</v>
      </c>
      <c r="J39" s="7">
        <v>6.16</v>
      </c>
      <c r="K39" s="8"/>
      <c r="L39" s="19"/>
      <c r="M39" s="10">
        <f t="shared" si="7"/>
        <v>0</v>
      </c>
      <c r="N39" s="8"/>
    </row>
    <row r="40" spans="1:14" ht="33" customHeight="1" x14ac:dyDescent="0.2">
      <c r="A40" s="11"/>
      <c r="B40" s="8"/>
      <c r="C40" s="12"/>
      <c r="D40" s="12"/>
      <c r="E40" s="8"/>
      <c r="F40" s="8"/>
      <c r="G40" s="13"/>
      <c r="H40" s="8"/>
      <c r="I40" s="13"/>
      <c r="J40" s="13"/>
      <c r="K40" s="8"/>
      <c r="L40" s="8"/>
      <c r="M40" s="13"/>
      <c r="N40" s="8"/>
    </row>
    <row r="41" spans="1:14" ht="33" customHeight="1" x14ac:dyDescent="0.2">
      <c r="A41" s="5" t="s">
        <v>9</v>
      </c>
      <c r="B41" s="6">
        <v>20</v>
      </c>
      <c r="C41" s="7">
        <v>1.73</v>
      </c>
      <c r="D41" s="23"/>
      <c r="E41" s="8"/>
      <c r="F41" s="9"/>
      <c r="G41" s="10">
        <f>(F41*C41)</f>
        <v>0</v>
      </c>
      <c r="H41" s="8"/>
      <c r="I41" s="6">
        <v>20</v>
      </c>
      <c r="J41" s="7">
        <v>2.4300000000000002</v>
      </c>
      <c r="K41" s="8"/>
      <c r="L41" s="19"/>
      <c r="M41" s="10">
        <f>(L41*J41)</f>
        <v>0</v>
      </c>
      <c r="N41" s="8"/>
    </row>
    <row r="42" spans="1:14" ht="33" customHeight="1" x14ac:dyDescent="0.2">
      <c r="A42" s="11"/>
      <c r="B42" s="8"/>
      <c r="C42" s="12"/>
      <c r="D42" s="12"/>
      <c r="E42" s="8"/>
      <c r="F42" s="8"/>
      <c r="G42" s="13"/>
      <c r="H42" s="8"/>
      <c r="I42" s="8"/>
      <c r="J42" s="12"/>
      <c r="K42" s="8"/>
      <c r="L42" s="8"/>
      <c r="M42" s="13"/>
      <c r="N42" s="8"/>
    </row>
    <row r="43" spans="1:14" ht="33" customHeight="1" x14ac:dyDescent="0.2">
      <c r="A43" s="5" t="s">
        <v>55</v>
      </c>
      <c r="B43" s="25" t="s">
        <v>37</v>
      </c>
      <c r="C43" s="26"/>
      <c r="D43" s="23"/>
      <c r="E43" s="8"/>
      <c r="F43" s="9"/>
      <c r="G43" s="9"/>
      <c r="H43" s="8"/>
      <c r="I43" s="17">
        <v>50</v>
      </c>
      <c r="J43" s="7">
        <v>1.75</v>
      </c>
      <c r="K43" s="8"/>
      <c r="L43" s="19"/>
      <c r="M43" s="10">
        <f t="shared" ref="M43:M44" si="8">(L43*J43)</f>
        <v>0</v>
      </c>
      <c r="N43" s="8"/>
    </row>
    <row r="44" spans="1:14" ht="33" customHeight="1" x14ac:dyDescent="0.2">
      <c r="A44" s="5" t="s">
        <v>56</v>
      </c>
      <c r="B44" s="25" t="s">
        <v>37</v>
      </c>
      <c r="C44" s="26"/>
      <c r="D44" s="23"/>
      <c r="E44" s="8"/>
      <c r="F44" s="9"/>
      <c r="G44" s="9"/>
      <c r="H44" s="8"/>
      <c r="I44" s="17">
        <v>20</v>
      </c>
      <c r="J44" s="7">
        <v>4.34</v>
      </c>
      <c r="K44" s="8"/>
      <c r="L44" s="19"/>
      <c r="M44" s="10">
        <f t="shared" si="8"/>
        <v>0</v>
      </c>
      <c r="N44" s="8"/>
    </row>
    <row r="45" spans="1:14" ht="33" customHeight="1" x14ac:dyDescent="0.2">
      <c r="A45" s="11"/>
      <c r="B45" s="8"/>
      <c r="C45" s="12"/>
      <c r="D45" s="12"/>
      <c r="E45" s="8"/>
      <c r="F45" s="8"/>
      <c r="G45" s="13"/>
      <c r="H45" s="8"/>
      <c r="I45" s="13"/>
      <c r="J45" s="13"/>
      <c r="K45" s="8"/>
      <c r="L45" s="8"/>
      <c r="M45" s="13"/>
      <c r="N45" s="8"/>
    </row>
    <row r="46" spans="1:14" ht="33" customHeight="1" x14ac:dyDescent="0.2">
      <c r="A46" s="5" t="s">
        <v>44</v>
      </c>
      <c r="B46" s="6">
        <v>100</v>
      </c>
      <c r="C46" s="7">
        <v>0.5</v>
      </c>
      <c r="D46" s="23"/>
      <c r="E46" s="8"/>
      <c r="F46" s="9"/>
      <c r="G46" s="10">
        <f>(F46*C46)</f>
        <v>0</v>
      </c>
      <c r="H46" s="8"/>
      <c r="I46" s="6">
        <v>100</v>
      </c>
      <c r="J46" s="7">
        <v>0.7</v>
      </c>
      <c r="K46" s="8"/>
      <c r="L46" s="19"/>
      <c r="M46" s="10">
        <f>(L46*J46)</f>
        <v>0</v>
      </c>
      <c r="N46" s="8"/>
    </row>
    <row r="47" spans="1:14" ht="33" customHeight="1" x14ac:dyDescent="0.2">
      <c r="A47" s="5" t="s">
        <v>45</v>
      </c>
      <c r="B47" s="6">
        <v>50</v>
      </c>
      <c r="C47" s="7">
        <v>1.25</v>
      </c>
      <c r="D47" s="23"/>
      <c r="E47" s="8"/>
      <c r="F47" s="9"/>
      <c r="G47" s="10">
        <f>(F47*C47)</f>
        <v>0</v>
      </c>
      <c r="H47" s="8"/>
      <c r="I47" s="6">
        <v>50</v>
      </c>
      <c r="J47" s="7">
        <v>1.75</v>
      </c>
      <c r="K47" s="8"/>
      <c r="L47" s="19"/>
      <c r="M47" s="10">
        <f>(L47*J47)</f>
        <v>0</v>
      </c>
      <c r="N47" s="8"/>
    </row>
    <row r="48" spans="1:14" ht="33" customHeight="1" x14ac:dyDescent="0.2">
      <c r="A48" s="11"/>
      <c r="B48" s="8"/>
      <c r="C48" s="12"/>
      <c r="D48" s="12"/>
      <c r="E48" s="8"/>
      <c r="F48" s="8"/>
      <c r="G48" s="13"/>
      <c r="H48" s="8"/>
      <c r="I48" s="8"/>
      <c r="J48" s="12"/>
      <c r="K48" s="8"/>
      <c r="L48" s="8"/>
      <c r="M48" s="13"/>
      <c r="N48" s="8"/>
    </row>
    <row r="49" spans="1:7" ht="33" customHeight="1" x14ac:dyDescent="0.2"/>
    <row r="50" spans="1:7" s="15" customFormat="1" ht="51" customHeight="1" x14ac:dyDescent="0.2">
      <c r="A50" s="16" t="s">
        <v>53</v>
      </c>
      <c r="B50" s="38">
        <f>SUM(G5:G47)</f>
        <v>0</v>
      </c>
    </row>
    <row r="51" spans="1:7" s="15" customFormat="1" ht="51" customHeight="1" thickBot="1" x14ac:dyDescent="0.25">
      <c r="A51" s="16" t="s">
        <v>54</v>
      </c>
      <c r="B51" s="39">
        <f>SUM(M5:M47)</f>
        <v>0</v>
      </c>
      <c r="F51" s="20"/>
      <c r="G51" s="21"/>
    </row>
    <row r="52" spans="1:7" s="15" customFormat="1" ht="51" customHeight="1" x14ac:dyDescent="0.2">
      <c r="A52" s="40" t="s">
        <v>59</v>
      </c>
      <c r="B52" s="37">
        <f>SUM(B50:B51)</f>
        <v>0</v>
      </c>
      <c r="F52" s="20"/>
      <c r="G52" s="21"/>
    </row>
    <row r="53" spans="1:7" s="15" customFormat="1" ht="51" customHeight="1" x14ac:dyDescent="0.2">
      <c r="A53" s="16" t="s">
        <v>57</v>
      </c>
      <c r="B53" s="38">
        <f>(B52*0.21)</f>
        <v>0</v>
      </c>
      <c r="F53" s="20"/>
      <c r="G53" s="21"/>
    </row>
    <row r="54" spans="1:7" s="15" customFormat="1" ht="51" customHeight="1" thickBot="1" x14ac:dyDescent="0.25">
      <c r="A54" s="16" t="s">
        <v>58</v>
      </c>
      <c r="B54" s="39">
        <v>9</v>
      </c>
      <c r="F54" s="20"/>
      <c r="G54" s="21"/>
    </row>
    <row r="55" spans="1:7" s="15" customFormat="1" ht="51" customHeight="1" x14ac:dyDescent="0.2">
      <c r="A55" s="16" t="s">
        <v>60</v>
      </c>
      <c r="B55" s="37">
        <f>SUM(B53:B54)</f>
        <v>9</v>
      </c>
      <c r="F55" s="20"/>
      <c r="G55" s="21"/>
    </row>
    <row r="56" spans="1:7" s="15" customFormat="1" ht="51" customHeight="1" x14ac:dyDescent="0.2">
      <c r="F56" s="20"/>
      <c r="G56" s="21"/>
    </row>
    <row r="57" spans="1:7" s="15" customFormat="1" ht="51" customHeight="1" x14ac:dyDescent="0.2">
      <c r="A57" s="28" t="s">
        <v>16</v>
      </c>
      <c r="B57" s="28"/>
      <c r="C57" s="28"/>
      <c r="D57" s="28"/>
      <c r="E57" s="28"/>
      <c r="F57" s="28"/>
      <c r="G57" s="28"/>
    </row>
    <row r="58" spans="1:7" s="15" customFormat="1" ht="51" customHeight="1" x14ac:dyDescent="0.2">
      <c r="A58" s="27" t="s">
        <v>12</v>
      </c>
      <c r="B58" s="27"/>
      <c r="C58" s="27"/>
      <c r="D58" s="27"/>
      <c r="E58" s="27"/>
      <c r="F58" s="27"/>
      <c r="G58" s="27"/>
    </row>
    <row r="59" spans="1:7" s="15" customFormat="1" ht="51" customHeight="1" x14ac:dyDescent="0.2">
      <c r="A59" s="27" t="s">
        <v>13</v>
      </c>
      <c r="B59" s="27"/>
      <c r="C59" s="27"/>
      <c r="D59" s="27"/>
      <c r="E59" s="27"/>
      <c r="F59" s="27"/>
      <c r="G59" s="27"/>
    </row>
    <row r="60" spans="1:7" s="15" customFormat="1" ht="51" customHeight="1" x14ac:dyDescent="0.2">
      <c r="A60" s="27" t="s">
        <v>14</v>
      </c>
      <c r="B60" s="27"/>
      <c r="C60" s="27"/>
      <c r="D60" s="27"/>
      <c r="E60" s="27"/>
      <c r="F60" s="27"/>
      <c r="G60" s="27"/>
    </row>
    <row r="61" spans="1:7" s="15" customFormat="1" ht="51" customHeight="1" x14ac:dyDescent="0.2">
      <c r="A61" s="27" t="s">
        <v>20</v>
      </c>
      <c r="B61" s="27"/>
      <c r="C61" s="27"/>
      <c r="D61" s="27"/>
      <c r="E61" s="27"/>
      <c r="F61" s="27"/>
      <c r="G61" s="27"/>
    </row>
    <row r="62" spans="1:7" s="15" customFormat="1" ht="51" customHeight="1" x14ac:dyDescent="0.2">
      <c r="A62" s="27" t="s">
        <v>15</v>
      </c>
      <c r="B62" s="27"/>
      <c r="C62" s="27"/>
      <c r="D62" s="27"/>
      <c r="E62" s="27"/>
      <c r="F62" s="27"/>
      <c r="G62" s="27"/>
    </row>
    <row r="63" spans="1:7" s="15" customFormat="1" ht="51" customHeight="1" x14ac:dyDescent="0.2"/>
    <row r="64" spans="1:7" s="15" customFormat="1" ht="51" customHeight="1" x14ac:dyDescent="0.2">
      <c r="A64" s="34" t="s">
        <v>17</v>
      </c>
      <c r="B64" s="35"/>
      <c r="C64" s="35"/>
      <c r="D64" s="35"/>
      <c r="E64" s="35"/>
      <c r="F64" s="35"/>
      <c r="G64" s="36"/>
    </row>
    <row r="65" spans="1:7" s="15" customFormat="1" ht="51" customHeight="1" x14ac:dyDescent="0.2">
      <c r="A65" s="27" t="s">
        <v>12</v>
      </c>
      <c r="B65" s="27"/>
      <c r="C65" s="27"/>
      <c r="D65" s="27"/>
      <c r="E65" s="27"/>
      <c r="F65" s="27"/>
      <c r="G65" s="27"/>
    </row>
    <row r="66" spans="1:7" s="15" customFormat="1" ht="51" customHeight="1" x14ac:dyDescent="0.2">
      <c r="A66" s="27" t="s">
        <v>13</v>
      </c>
      <c r="B66" s="27"/>
      <c r="C66" s="27"/>
      <c r="D66" s="27"/>
      <c r="E66" s="27"/>
      <c r="F66" s="27"/>
      <c r="G66" s="27"/>
    </row>
    <row r="67" spans="1:7" s="15" customFormat="1" ht="51" customHeight="1" x14ac:dyDescent="0.2">
      <c r="A67" s="27" t="s">
        <v>14</v>
      </c>
      <c r="B67" s="27"/>
      <c r="C67" s="27"/>
      <c r="D67" s="27"/>
      <c r="E67" s="27"/>
      <c r="F67" s="27"/>
      <c r="G67" s="27"/>
    </row>
    <row r="68" spans="1:7" s="15" customFormat="1" ht="51" customHeight="1" x14ac:dyDescent="0.2"/>
    <row r="69" spans="1:7" s="15" customFormat="1" ht="51" customHeight="1" x14ac:dyDescent="0.2">
      <c r="A69" s="31" t="s">
        <v>18</v>
      </c>
      <c r="B69" s="32"/>
      <c r="C69" s="32"/>
      <c r="D69" s="32"/>
      <c r="E69" s="32"/>
      <c r="F69" s="32"/>
      <c r="G69" s="33"/>
    </row>
  </sheetData>
  <mergeCells count="25">
    <mergeCell ref="B1:G1"/>
    <mergeCell ref="I1:M1"/>
    <mergeCell ref="A67:B67"/>
    <mergeCell ref="C67:G67"/>
    <mergeCell ref="A69:G69"/>
    <mergeCell ref="A64:G64"/>
    <mergeCell ref="A65:B65"/>
    <mergeCell ref="C65:G65"/>
    <mergeCell ref="A66:B66"/>
    <mergeCell ref="C66:G66"/>
    <mergeCell ref="A61:B61"/>
    <mergeCell ref="C61:G61"/>
    <mergeCell ref="A62:B62"/>
    <mergeCell ref="C62:G62"/>
    <mergeCell ref="A58:B58"/>
    <mergeCell ref="A60:B60"/>
    <mergeCell ref="B38:C38"/>
    <mergeCell ref="B39:C39"/>
    <mergeCell ref="B43:C43"/>
    <mergeCell ref="B44:C44"/>
    <mergeCell ref="C60:G60"/>
    <mergeCell ref="A57:G57"/>
    <mergeCell ref="C58:G58"/>
    <mergeCell ref="A59:B59"/>
    <mergeCell ref="C59:G59"/>
  </mergeCells>
  <pageMargins left="0.7" right="0.7" top="0.75" bottom="0.75" header="0.3" footer="0.3"/>
  <pageSetup paperSize="9" scale="45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2023-07-19T10:04:07Z</cp:lastPrinted>
  <dcterms:created xsi:type="dcterms:W3CDTF">2023-07-19T09:32:28Z</dcterms:created>
  <dcterms:modified xsi:type="dcterms:W3CDTF">2025-02-18T14:28:44Z</dcterms:modified>
</cp:coreProperties>
</file>